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Arial"/>
      <b val="1"/>
      <color rgb="0016150F"/>
      <sz val="15"/>
    </font>
    <font>
      <name val="Arial"/>
      <i val="1"/>
      <color rgb="0055574F"/>
      <sz val="9"/>
    </font>
    <font>
      <name val="Arial"/>
      <b val="1"/>
      <color rgb="0016150F"/>
      <sz val="10"/>
    </font>
    <font>
      <name val="Arial"/>
      <color rgb="0016150F"/>
      <sz val="10"/>
    </font>
    <font>
      <name val="Arial"/>
      <b val="1"/>
      <color rgb="0016150F"/>
      <sz val="11"/>
    </font>
  </fonts>
  <fills count="4">
    <fill>
      <patternFill/>
    </fill>
    <fill>
      <patternFill patternType="gray125"/>
    </fill>
    <fill>
      <patternFill patternType="solid">
        <fgColor rgb="00F5C400"/>
      </patternFill>
    </fill>
    <fill>
      <patternFill patternType="solid">
        <fgColor rgb="00EFEFEA"/>
      </patternFill>
    </fill>
  </fills>
  <borders count="2">
    <border>
      <left/>
      <right/>
      <top/>
      <bottom/>
      <diagonal/>
    </border>
    <border>
      <left style="thin">
        <color rgb="0016150F"/>
      </left>
      <right style="thin">
        <color rgb="0016150F"/>
      </right>
      <top style="thin">
        <color rgb="0016150F"/>
      </top>
      <bottom style="thin">
        <color rgb="0016150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3" fillId="0" borderId="0" pivotButton="0" quotePrefix="0" xfId="0"/>
    <xf numFmtId="0" fontId="4" fillId="0" borderId="0" applyAlignment="1" pivotButton="0" quotePrefix="0" xfId="0">
      <alignment horizontal="right"/>
    </xf>
    <xf numFmtId="164" fontId="3" fillId="0" borderId="1" pivotButton="0" quotePrefix="0" xfId="0"/>
    <xf numFmtId="0" fontId="5" fillId="0" borderId="0" applyAlignment="1" pivotButton="0" quotePrefix="0" xfId="0">
      <alignment horizontal="right"/>
    </xf>
    <xf numFmtId="164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9" customWidth="1" min="3" max="3"/>
    <col width="11" customWidth="1" min="4" max="4"/>
    <col width="16" customWidth="1" min="5" max="5"/>
    <col width="15" customWidth="1" min="6" max="6"/>
  </cols>
  <sheetData>
    <row r="1" ht="28" customHeight="1">
      <c r="A1" s="1" t="inlineStr">
        <is>
          <t>PRESUPUESTO DE OBRA</t>
        </is>
      </c>
    </row>
    <row r="2">
      <c r="A2" s="2" t="inlineStr">
        <is>
          <t>Plantilla gratuita de Simancón · Hazlo en el móvil y con avisos automáticos en simancon.es</t>
        </is>
      </c>
    </row>
    <row r="3">
      <c r="A3" s="3" t="inlineStr">
        <is>
          <t>Cliente:</t>
        </is>
      </c>
      <c r="C3" s="3" t="inlineStr">
        <is>
          <t>Obra:</t>
        </is>
      </c>
      <c r="E3" s="3" t="inlineStr">
        <is>
          <t>Fecha:</t>
        </is>
      </c>
    </row>
    <row r="4" ht="30" customHeight="1"/>
    <row r="5">
      <c r="A5" s="4" t="inlineStr">
        <is>
          <t>Código</t>
        </is>
      </c>
      <c r="B5" s="4" t="inlineStr">
        <is>
          <t>Descripción de la partida</t>
        </is>
      </c>
      <c r="C5" s="4" t="inlineStr">
        <is>
          <t>Unidad</t>
        </is>
      </c>
      <c r="D5" s="4" t="inlineStr">
        <is>
          <t>Medición</t>
        </is>
      </c>
      <c r="E5" s="4" t="inlineStr">
        <is>
          <t>Precio unitario (€)</t>
        </is>
      </c>
      <c r="F5" s="4" t="inlineStr">
        <is>
          <t>Importe (€)</t>
        </is>
      </c>
    </row>
    <row r="6">
      <c r="A6" s="5" t="inlineStr">
        <is>
          <t>CAPÍTULO 01 · DEMOLICIONES</t>
        </is>
      </c>
      <c r="B6" s="6" t="n"/>
      <c r="C6" s="6" t="n"/>
      <c r="D6" s="6" t="n"/>
      <c r="E6" s="6" t="n"/>
      <c r="F6" s="6" t="n"/>
    </row>
    <row r="7">
      <c r="A7" s="7" t="inlineStr">
        <is>
          <t>01.01</t>
        </is>
      </c>
      <c r="B7" s="7" t="inlineStr">
        <is>
          <t>Demolición de tabiquería de ladrillo hueco, incluso retirada de escombro</t>
        </is>
      </c>
      <c r="C7" s="7" t="inlineStr">
        <is>
          <t>m²</t>
        </is>
      </c>
      <c r="D7" s="8" t="n">
        <v>0</v>
      </c>
      <c r="E7" s="9" t="n">
        <v>0</v>
      </c>
      <c r="F7" s="9">
        <f>IF(OR(D7="",E7=""),"",D7*E7)</f>
        <v/>
      </c>
    </row>
    <row r="8">
      <c r="A8" s="7" t="inlineStr">
        <is>
          <t>01.02</t>
        </is>
      </c>
      <c r="B8" s="7" t="inlineStr">
        <is>
          <t>Levantado de solería y rodapié</t>
        </is>
      </c>
      <c r="C8" s="7" t="inlineStr">
        <is>
          <t>m²</t>
        </is>
      </c>
      <c r="D8" s="8" t="n">
        <v>0</v>
      </c>
      <c r="E8" s="9" t="n">
        <v>0</v>
      </c>
      <c r="F8" s="9">
        <f>IF(OR(D8="",E8=""),"",D8*E8)</f>
        <v/>
      </c>
    </row>
    <row r="9">
      <c r="A9" s="7" t="inlineStr"/>
      <c r="B9" s="7" t="inlineStr"/>
      <c r="C9" s="7" t="inlineStr"/>
      <c r="D9" s="8" t="n"/>
      <c r="E9" s="9" t="n"/>
      <c r="F9" s="9">
        <f>IF(OR(D9="",E9=""),"",D9*E9)</f>
        <v/>
      </c>
    </row>
    <row r="10">
      <c r="A10" s="7" t="inlineStr"/>
      <c r="B10" s="7" t="inlineStr"/>
      <c r="C10" s="7" t="inlineStr"/>
      <c r="D10" s="8" t="n"/>
      <c r="E10" s="9" t="n"/>
      <c r="F10" s="9">
        <f>IF(OR(D10="",E10=""),"",D10*E10)</f>
        <v/>
      </c>
    </row>
    <row r="11">
      <c r="E11" s="3" t="inlineStr">
        <is>
          <t>Total capítulo 01</t>
        </is>
      </c>
      <c r="F11" s="10">
        <f>SUM(F7:F10)</f>
        <v/>
      </c>
    </row>
    <row r="13">
      <c r="A13" s="5" t="inlineStr">
        <is>
          <t>CAPÍTULO 02 · ALBAÑILERÍA</t>
        </is>
      </c>
      <c r="B13" s="6" t="n"/>
      <c r="C13" s="6" t="n"/>
      <c r="D13" s="6" t="n"/>
      <c r="E13" s="6" t="n"/>
      <c r="F13" s="6" t="n"/>
    </row>
    <row r="14">
      <c r="A14" s="7" t="inlineStr">
        <is>
          <t>02.01</t>
        </is>
      </c>
      <c r="B14" s="7" t="inlineStr">
        <is>
          <t>Tabique de ladrillo hueco doble, recibido con mortero</t>
        </is>
      </c>
      <c r="C14" s="7" t="inlineStr">
        <is>
          <t>m²</t>
        </is>
      </c>
      <c r="D14" s="8" t="n">
        <v>0</v>
      </c>
      <c r="E14" s="9" t="n">
        <v>0</v>
      </c>
      <c r="F14" s="9">
        <f>IF(OR(D14="",E14=""),"",D14*E14)</f>
        <v/>
      </c>
    </row>
    <row r="15">
      <c r="A15" s="7" t="inlineStr">
        <is>
          <t>02.02</t>
        </is>
      </c>
      <c r="B15" s="7" t="inlineStr">
        <is>
          <t>Enlucido de yeso en paramentos verticales</t>
        </is>
      </c>
      <c r="C15" s="7" t="inlineStr">
        <is>
          <t>m²</t>
        </is>
      </c>
      <c r="D15" s="8" t="n">
        <v>0</v>
      </c>
      <c r="E15" s="9" t="n">
        <v>0</v>
      </c>
      <c r="F15" s="9">
        <f>IF(OR(D15="",E15=""),"",D15*E15)</f>
        <v/>
      </c>
    </row>
    <row r="16">
      <c r="A16" s="7" t="inlineStr"/>
      <c r="B16" s="7" t="inlineStr"/>
      <c r="C16" s="7" t="inlineStr"/>
      <c r="D16" s="8" t="n"/>
      <c r="E16" s="9" t="n"/>
      <c r="F16" s="9">
        <f>IF(OR(D16="",E16=""),"",D16*E16)</f>
        <v/>
      </c>
    </row>
    <row r="17">
      <c r="A17" s="7" t="inlineStr"/>
      <c r="B17" s="7" t="inlineStr"/>
      <c r="C17" s="7" t="inlineStr"/>
      <c r="D17" s="8" t="n"/>
      <c r="E17" s="9" t="n"/>
      <c r="F17" s="9">
        <f>IF(OR(D17="",E17=""),"",D17*E17)</f>
        <v/>
      </c>
    </row>
    <row r="18">
      <c r="E18" s="3" t="inlineStr">
        <is>
          <t>Total capítulo 02</t>
        </is>
      </c>
      <c r="F18" s="10">
        <f>SUM(F14:F17)</f>
        <v/>
      </c>
    </row>
    <row r="20">
      <c r="A20" s="5" t="inlineStr">
        <is>
          <t>CAPÍTULO 03 · FONTANERÍA</t>
        </is>
      </c>
      <c r="B20" s="6" t="n"/>
      <c r="C20" s="6" t="n"/>
      <c r="D20" s="6" t="n"/>
      <c r="E20" s="6" t="n"/>
      <c r="F20" s="6" t="n"/>
    </row>
    <row r="21">
      <c r="A21" s="7" t="inlineStr">
        <is>
          <t>03.01</t>
        </is>
      </c>
      <c r="B21" s="7" t="inlineStr">
        <is>
          <t>Instalación de fontanería completa en baño</t>
        </is>
      </c>
      <c r="C21" s="7" t="inlineStr">
        <is>
          <t>ud</t>
        </is>
      </c>
      <c r="D21" s="8" t="n">
        <v>0</v>
      </c>
      <c r="E21" s="9" t="n">
        <v>0</v>
      </c>
      <c r="F21" s="9">
        <f>IF(OR(D21="",E21=""),"",D21*E21)</f>
        <v/>
      </c>
    </row>
    <row r="22">
      <c r="A22" s="7" t="inlineStr"/>
      <c r="B22" s="7" t="inlineStr"/>
      <c r="C22" s="7" t="inlineStr"/>
      <c r="D22" s="8" t="n"/>
      <c r="E22" s="9" t="n"/>
      <c r="F22" s="9">
        <f>IF(OR(D22="",E22=""),"",D22*E22)</f>
        <v/>
      </c>
    </row>
    <row r="23">
      <c r="A23" s="7" t="inlineStr"/>
      <c r="B23" s="7" t="inlineStr"/>
      <c r="C23" s="7" t="inlineStr"/>
      <c r="D23" s="8" t="n"/>
      <c r="E23" s="9" t="n"/>
      <c r="F23" s="9">
        <f>IF(OR(D23="",E23=""),"",D23*E23)</f>
        <v/>
      </c>
    </row>
    <row r="24">
      <c r="E24" s="3" t="inlineStr">
        <is>
          <t>Total capítulo 03</t>
        </is>
      </c>
      <c r="F24" s="10">
        <f>SUM(F21:F23)</f>
        <v/>
      </c>
    </row>
    <row r="26">
      <c r="B26" s="11" t="inlineStr">
        <is>
          <t>Presupuesto de ejecución material (PEM)</t>
        </is>
      </c>
      <c r="F26" s="12">
        <f>F11+F18+F24</f>
        <v/>
      </c>
    </row>
    <row r="27">
      <c r="B27" s="11" t="inlineStr">
        <is>
          <t>Gastos generales (13 %)</t>
        </is>
      </c>
      <c r="F27" s="12">
        <f>F26*0.13</f>
        <v/>
      </c>
    </row>
    <row r="28">
      <c r="B28" s="11" t="inlineStr">
        <is>
          <t>Beneficio industrial (6 %)</t>
        </is>
      </c>
      <c r="F28" s="12">
        <f>F26*0.06</f>
        <v/>
      </c>
    </row>
    <row r="29">
      <c r="B29" s="11" t="inlineStr">
        <is>
          <t>Base imponible</t>
        </is>
      </c>
      <c r="F29" s="12">
        <f>F26+F27+F28</f>
        <v/>
      </c>
    </row>
    <row r="30">
      <c r="B30" s="11" t="inlineStr">
        <is>
          <t>IVA (21 %)</t>
        </is>
      </c>
      <c r="F30" s="12">
        <f>F29*0.21</f>
        <v/>
      </c>
    </row>
    <row r="31">
      <c r="B31" s="13" t="inlineStr">
        <is>
          <t>TOTAL PRESUPUESTO</t>
        </is>
      </c>
      <c r="F31" s="14">
        <f>F29+F30</f>
        <v/>
      </c>
    </row>
  </sheetData>
  <mergeCells count="11">
    <mergeCell ref="A2:F2"/>
    <mergeCell ref="B26:E26"/>
    <mergeCell ref="B27:E27"/>
    <mergeCell ref="B31:E31"/>
    <mergeCell ref="A13:F13"/>
    <mergeCell ref="A1:F1"/>
    <mergeCell ref="B30:E30"/>
    <mergeCell ref="B29:E29"/>
    <mergeCell ref="A6:F6"/>
    <mergeCell ref="A20:F20"/>
    <mergeCell ref="B28:E2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Simancón · simancon.es</dc:creator>
  <dc:title xmlns:dc="http://purl.org/dc/elements/1.1/">Plantilla presupuesto de obra</dc:title>
  <dcterms:created xmlns:dcterms="http://purl.org/dc/terms/" xmlns:xsi="http://www.w3.org/2001/XMLSchema-instance" xsi:type="dcterms:W3CDTF">2026-09-27T01:08:20+00:00Z</dcterms:created>
  <dcterms:modified xmlns:dcterms="http://purl.org/dc/terms/" xmlns:xsi="http://www.w3.org/2001/XMLSchema-instance" xsi:type="dcterms:W3CDTF">2026-09-27T01:08:20+00:00Z</dcterms:modified>
</cp:coreProperties>
</file>